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19320" windowHeight="11640" activeTab="0"/>
  </bookViews>
  <sheets>
    <sheet name="ONDALUX" sheetId="1" r:id="rId1"/>
  </sheets>
  <externalReferences>
    <externalReference r:id="rId4"/>
    <externalReference r:id="rId5"/>
  </externalReferences>
  <definedNames>
    <definedName name="_xlnm.Print_Titles" localSheetId="0">'ONDALUX'!$2:$2</definedName>
  </definedNames>
  <calcPr fullCalcOnLoad="1" refMode="R1C1"/>
</workbook>
</file>

<file path=xl/sharedStrings.xml><?xml version="1.0" encoding="utf-8"?>
<sst xmlns="http://schemas.openxmlformats.org/spreadsheetml/2006/main" count="50" uniqueCount="34">
  <si>
    <t>Модель</t>
  </si>
  <si>
    <t>Вид</t>
  </si>
  <si>
    <t>м2</t>
  </si>
  <si>
    <t>Ед. изм.</t>
  </si>
  <si>
    <t>шт.</t>
  </si>
  <si>
    <t>Наименование</t>
  </si>
  <si>
    <t>Цвет</t>
  </si>
  <si>
    <t>Вес / Вес м2</t>
  </si>
  <si>
    <t>Упак.</t>
  </si>
  <si>
    <t>Размеры изделия, мм</t>
  </si>
  <si>
    <t>Коньковый элемент</t>
  </si>
  <si>
    <t>Гвозди оцинкованные со шляпкой под цвет кровли (упак. 100 шт.)</t>
  </si>
  <si>
    <t>Зеленый</t>
  </si>
  <si>
    <t>Ендова</t>
  </si>
  <si>
    <t>Карнизная планка</t>
  </si>
  <si>
    <t>100 мм</t>
  </si>
  <si>
    <t>150мм</t>
  </si>
  <si>
    <t>300 мм</t>
  </si>
  <si>
    <t>Снегозадержатель трубчатый 
(в комплекте 4 опоры + две трубы)</t>
  </si>
  <si>
    <t xml:space="preserve"> FLEXBIT
Лента гидроизоляционная самоклеющиеся
Коричневый, Бордовый</t>
  </si>
  <si>
    <t>1000 мм</t>
  </si>
  <si>
    <t>2000 мм</t>
  </si>
  <si>
    <t>3000 мм</t>
  </si>
  <si>
    <t>70 мм</t>
  </si>
  <si>
    <t>Площадь в листе, м2</t>
  </si>
  <si>
    <t>ONDALUX</t>
  </si>
  <si>
    <t>Кровельные гофрированные листы ONDALUX (Производство: Россия)</t>
  </si>
  <si>
    <t>Аксессуары ONDALUX</t>
  </si>
  <si>
    <t>1950 х 950</t>
  </si>
  <si>
    <t>Действует с 08.09.2014 г.</t>
  </si>
  <si>
    <t>Цена от 
50 кв.м.</t>
  </si>
  <si>
    <t>Цена от 
500 кв.м.</t>
  </si>
  <si>
    <t>Коричневый, 
Бордовый</t>
  </si>
  <si>
    <t>Коричневый,
Бордовый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</si>
</sst>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[$-FC19]d\ mmmm\ yyyy\ &quot;г.&quot;"/>
    <numFmt numFmtId="174" formatCode="#,##0.00_р_.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17" borderId="10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2" fillId="17" borderId="14" xfId="0" applyFont="1" applyFill="1" applyBorder="1" applyAlignment="1">
      <alignment horizontal="left" vertical="center"/>
    </xf>
    <xf numFmtId="0" fontId="2" fillId="17" borderId="15" xfId="0" applyFont="1" applyFill="1" applyBorder="1" applyAlignment="1">
      <alignment horizontal="left" vertical="center"/>
    </xf>
    <xf numFmtId="172" fontId="1" fillId="0" borderId="0" xfId="0" applyNumberFormat="1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2" fontId="20" fillId="0" borderId="37" xfId="0" applyNumberFormat="1" applyFont="1" applyBorder="1" applyAlignment="1">
      <alignment vertical="center"/>
    </xf>
    <xf numFmtId="42" fontId="20" fillId="0" borderId="38" xfId="0" applyNumberFormat="1" applyFont="1" applyBorder="1" applyAlignment="1">
      <alignment vertical="center"/>
    </xf>
    <xf numFmtId="42" fontId="20" fillId="0" borderId="39" xfId="0" applyNumberFormat="1" applyFont="1" applyBorder="1" applyAlignment="1">
      <alignment vertical="center"/>
    </xf>
    <xf numFmtId="42" fontId="20" fillId="0" borderId="40" xfId="0" applyNumberFormat="1" applyFont="1" applyBorder="1" applyAlignment="1">
      <alignment vertical="center"/>
    </xf>
    <xf numFmtId="42" fontId="20" fillId="0" borderId="16" xfId="0" applyNumberFormat="1" applyFont="1" applyBorder="1" applyAlignment="1">
      <alignment vertical="center"/>
    </xf>
    <xf numFmtId="42" fontId="20" fillId="0" borderId="41" xfId="0" applyNumberFormat="1" applyFont="1" applyBorder="1" applyAlignment="1">
      <alignment vertical="center"/>
    </xf>
    <xf numFmtId="44" fontId="20" fillId="2" borderId="16" xfId="0" applyNumberFormat="1" applyFont="1" applyFill="1" applyBorder="1" applyAlignment="1">
      <alignment/>
    </xf>
    <xf numFmtId="44" fontId="20" fillId="2" borderId="37" xfId="0" applyNumberFormat="1" applyFont="1" applyFill="1" applyBorder="1" applyAlignment="1">
      <alignment/>
    </xf>
    <xf numFmtId="42" fontId="20" fillId="0" borderId="42" xfId="0" applyNumberFormat="1" applyFont="1" applyBorder="1" applyAlignment="1">
      <alignment vertical="center"/>
    </xf>
    <xf numFmtId="42" fontId="21" fillId="0" borderId="43" xfId="0" applyNumberFormat="1" applyFont="1" applyBorder="1" applyAlignment="1">
      <alignment horizontal="center" vertical="center" wrapText="1"/>
    </xf>
    <xf numFmtId="42" fontId="21" fillId="0" borderId="44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42" fontId="21" fillId="0" borderId="4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</xdr:row>
      <xdr:rowOff>0</xdr:rowOff>
    </xdr:from>
    <xdr:to>
      <xdr:col>2</xdr:col>
      <xdr:colOff>962025</xdr:colOff>
      <xdr:row>6</xdr:row>
      <xdr:rowOff>19050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5431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11</xdr:row>
      <xdr:rowOff>85725</xdr:rowOff>
    </xdr:from>
    <xdr:to>
      <xdr:col>2</xdr:col>
      <xdr:colOff>733425</xdr:colOff>
      <xdr:row>12</xdr:row>
      <xdr:rowOff>66675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2195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13</xdr:row>
      <xdr:rowOff>85725</xdr:rowOff>
    </xdr:from>
    <xdr:to>
      <xdr:col>2</xdr:col>
      <xdr:colOff>733425</xdr:colOff>
      <xdr:row>14</xdr:row>
      <xdr:rowOff>66675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50673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0</xdr:row>
      <xdr:rowOff>1152525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00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blic\Documents\&#1055;&#1056;&#1040;&#1049;&#1057;&#1067;\&#1056;&#1086;&#1079;&#1085;&#1080;&#1094;&#1072;%202014\&#1045;&#1074;&#1088;&#1086;&#1096;&#1080;&#1092;&#1077;&#1088;%20&#1088;&#1086;&#1079;&#1085;&#1080;&#1094;&#1072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GOROV~1\LOCALS~1\Temp\&#1045;&#1074;&#1088;&#1086;&#1096;&#1080;&#1092;&#1077;&#1088;%20&#1076;&#1080;&#1083;&#1077;&#1088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ONDALUX"/>
      <sheetName val="ONDURA"/>
      <sheetName val="Nuline"/>
      <sheetName val="Аксессуары для Еврошифера"/>
    </sheetNames>
    <sheetDataSet>
      <sheetData sheetId="1">
        <row r="16">
          <cell r="G16">
            <v>263</v>
          </cell>
        </row>
        <row r="17">
          <cell r="G17">
            <v>275</v>
          </cell>
        </row>
        <row r="18">
          <cell r="G18">
            <v>275</v>
          </cell>
        </row>
        <row r="19">
          <cell r="G19">
            <v>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ONDALUX"/>
      <sheetName val="Аксессуары для Еврошифера"/>
    </sheetNames>
    <sheetDataSet>
      <sheetData sheetId="2">
        <row r="14">
          <cell r="G14">
            <v>1083</v>
          </cell>
        </row>
        <row r="15">
          <cell r="G15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2" sqref="D2"/>
    </sheetView>
  </sheetViews>
  <sheetFormatPr defaultColWidth="8.8515625" defaultRowHeight="15"/>
  <cols>
    <col min="1" max="1" width="14.28125" style="0" customWidth="1"/>
    <col min="2" max="2" width="14.140625" style="0" bestFit="1" customWidth="1"/>
    <col min="3" max="3" width="14.8515625" style="0" customWidth="1"/>
    <col min="4" max="4" width="14.28125" style="0" customWidth="1"/>
    <col min="5" max="5" width="10.8515625" style="0" customWidth="1"/>
    <col min="6" max="6" width="8.28125" style="5" customWidth="1"/>
    <col min="7" max="8" width="12.28125" style="0" bestFit="1" customWidth="1"/>
  </cols>
  <sheetData>
    <row r="1" spans="1:8" ht="94.5" customHeight="1">
      <c r="A1" s="8"/>
      <c r="B1" s="8"/>
      <c r="C1" s="8"/>
      <c r="D1" s="8"/>
      <c r="G1" s="7"/>
      <c r="H1" s="7"/>
    </row>
    <row r="2" spans="1:2" ht="19.5" thickBot="1">
      <c r="A2" s="62" t="s">
        <v>29</v>
      </c>
      <c r="B2" s="15"/>
    </row>
    <row r="3" spans="1:8" ht="19.5" thickBot="1">
      <c r="A3" s="11" t="s">
        <v>26</v>
      </c>
      <c r="B3" s="12"/>
      <c r="C3" s="12"/>
      <c r="D3" s="12"/>
      <c r="E3" s="12"/>
      <c r="F3" s="12"/>
      <c r="G3" s="13"/>
      <c r="H3" s="14"/>
    </row>
    <row r="4" spans="1:8" ht="47.25">
      <c r="A4" s="16" t="s">
        <v>0</v>
      </c>
      <c r="B4" s="17" t="s">
        <v>6</v>
      </c>
      <c r="C4" s="17" t="s">
        <v>1</v>
      </c>
      <c r="D4" s="18" t="s">
        <v>9</v>
      </c>
      <c r="E4" s="18" t="s">
        <v>24</v>
      </c>
      <c r="F4" s="19" t="s">
        <v>3</v>
      </c>
      <c r="G4" s="58" t="s">
        <v>30</v>
      </c>
      <c r="H4" s="59" t="s">
        <v>31</v>
      </c>
    </row>
    <row r="5" spans="1:8" ht="19.5" customHeight="1">
      <c r="A5" s="20" t="s">
        <v>25</v>
      </c>
      <c r="B5" s="21" t="s">
        <v>32</v>
      </c>
      <c r="C5" s="22"/>
      <c r="D5" s="23" t="s">
        <v>28</v>
      </c>
      <c r="E5" s="63">
        <v>1.85</v>
      </c>
      <c r="F5" s="24" t="s">
        <v>4</v>
      </c>
      <c r="G5" s="53">
        <v>380</v>
      </c>
      <c r="H5" s="49">
        <v>314</v>
      </c>
    </row>
    <row r="6" spans="1:8" ht="19.5" customHeight="1">
      <c r="A6" s="20"/>
      <c r="B6" s="25"/>
      <c r="C6" s="22"/>
      <c r="D6" s="23"/>
      <c r="E6" s="64"/>
      <c r="F6" s="19" t="s">
        <v>2</v>
      </c>
      <c r="G6" s="53">
        <f>G5/$E$5</f>
        <v>205.4054054054054</v>
      </c>
      <c r="H6" s="49">
        <v>180</v>
      </c>
    </row>
    <row r="7" spans="1:8" ht="19.5" customHeight="1">
      <c r="A7" s="20"/>
      <c r="B7" s="26" t="s">
        <v>12</v>
      </c>
      <c r="C7" s="22"/>
      <c r="D7" s="23"/>
      <c r="E7" s="64"/>
      <c r="F7" s="24" t="s">
        <v>4</v>
      </c>
      <c r="G7" s="53">
        <v>420</v>
      </c>
      <c r="H7" s="49">
        <v>346</v>
      </c>
    </row>
    <row r="8" spans="1:8" ht="19.5" customHeight="1" thickBot="1">
      <c r="A8" s="27"/>
      <c r="B8" s="28"/>
      <c r="C8" s="29"/>
      <c r="D8" s="30"/>
      <c r="E8" s="66"/>
      <c r="F8" s="31" t="s">
        <v>2</v>
      </c>
      <c r="G8" s="57">
        <f>G7/$E$5</f>
        <v>227.027027027027</v>
      </c>
      <c r="H8" s="50">
        <v>197</v>
      </c>
    </row>
    <row r="9" ht="15.75" thickBot="1"/>
    <row r="10" spans="1:8" ht="19.5" thickBot="1">
      <c r="A10" s="9" t="s">
        <v>27</v>
      </c>
      <c r="B10" s="10"/>
      <c r="C10" s="10"/>
      <c r="D10" s="10"/>
      <c r="E10" s="10"/>
      <c r="F10" s="10"/>
      <c r="G10" s="13"/>
      <c r="H10" s="14"/>
    </row>
    <row r="11" spans="1:8" ht="31.5">
      <c r="A11" s="32" t="s">
        <v>5</v>
      </c>
      <c r="B11" s="33"/>
      <c r="C11" s="17" t="s">
        <v>1</v>
      </c>
      <c r="D11" s="18" t="s">
        <v>9</v>
      </c>
      <c r="E11" s="18" t="s">
        <v>7</v>
      </c>
      <c r="F11" s="60" t="s">
        <v>3</v>
      </c>
      <c r="G11" s="61" t="s">
        <v>30</v>
      </c>
      <c r="H11" s="59" t="s">
        <v>31</v>
      </c>
    </row>
    <row r="12" spans="1:8" ht="47.25">
      <c r="A12" s="34" t="s">
        <v>10</v>
      </c>
      <c r="B12" s="35" t="s">
        <v>33</v>
      </c>
      <c r="C12" s="36"/>
      <c r="D12" s="36" t="s">
        <v>20</v>
      </c>
      <c r="E12" s="63"/>
      <c r="F12" s="44" t="s">
        <v>4</v>
      </c>
      <c r="G12" s="51">
        <f>'[1]ONDALUX'!G16</f>
        <v>263</v>
      </c>
      <c r="H12" s="52">
        <v>230</v>
      </c>
    </row>
    <row r="13" spans="1:8" ht="19.5" customHeight="1">
      <c r="A13" s="20"/>
      <c r="B13" s="35" t="s">
        <v>12</v>
      </c>
      <c r="C13" s="37"/>
      <c r="D13" s="37"/>
      <c r="E13" s="65"/>
      <c r="F13" s="45"/>
      <c r="G13" s="53">
        <f>'[1]ONDALUX'!G17</f>
        <v>275</v>
      </c>
      <c r="H13" s="49">
        <v>245</v>
      </c>
    </row>
    <row r="14" spans="1:8" ht="47.25">
      <c r="A14" s="34" t="s">
        <v>13</v>
      </c>
      <c r="B14" s="35" t="s">
        <v>33</v>
      </c>
      <c r="C14" s="36"/>
      <c r="D14" s="36" t="s">
        <v>20</v>
      </c>
      <c r="E14" s="63"/>
      <c r="F14" s="44" t="s">
        <v>4</v>
      </c>
      <c r="G14" s="53">
        <f>'[1]ONDALUX'!G18</f>
        <v>275</v>
      </c>
      <c r="H14" s="49">
        <v>245</v>
      </c>
    </row>
    <row r="15" spans="1:8" ht="19.5" customHeight="1">
      <c r="A15" s="38"/>
      <c r="B15" s="35" t="s">
        <v>12</v>
      </c>
      <c r="C15" s="37"/>
      <c r="D15" s="37"/>
      <c r="E15" s="65"/>
      <c r="F15" s="45"/>
      <c r="G15" s="53">
        <f>'[1]ONDALUX'!G19</f>
        <v>288</v>
      </c>
      <c r="H15" s="54">
        <v>255</v>
      </c>
    </row>
    <row r="16" spans="1:8" ht="19.5" customHeight="1">
      <c r="A16" s="67" t="s">
        <v>19</v>
      </c>
      <c r="B16" s="68"/>
      <c r="C16" s="36"/>
      <c r="D16" s="18" t="s">
        <v>15</v>
      </c>
      <c r="E16" s="63"/>
      <c r="F16" s="46" t="s">
        <v>4</v>
      </c>
      <c r="G16" s="55">
        <v>684</v>
      </c>
      <c r="H16" s="56">
        <v>600</v>
      </c>
    </row>
    <row r="17" spans="1:8" ht="19.5" customHeight="1">
      <c r="A17" s="69"/>
      <c r="B17" s="70"/>
      <c r="C17" s="23"/>
      <c r="D17" s="18" t="s">
        <v>16</v>
      </c>
      <c r="E17" s="64"/>
      <c r="F17" s="46"/>
      <c r="G17" s="55">
        <v>950</v>
      </c>
      <c r="H17" s="56">
        <v>840</v>
      </c>
    </row>
    <row r="18" spans="1:8" ht="19.5" customHeight="1">
      <c r="A18" s="71"/>
      <c r="B18" s="72"/>
      <c r="C18" s="37"/>
      <c r="D18" s="18" t="s">
        <v>17</v>
      </c>
      <c r="E18" s="65"/>
      <c r="F18" s="46"/>
      <c r="G18" s="55">
        <v>1900</v>
      </c>
      <c r="H18" s="56">
        <v>1675</v>
      </c>
    </row>
    <row r="19" spans="1:8" ht="30.75" customHeight="1">
      <c r="A19" s="71" t="s">
        <v>14</v>
      </c>
      <c r="B19" s="73"/>
      <c r="C19" s="39"/>
      <c r="D19" s="18" t="s">
        <v>21</v>
      </c>
      <c r="E19" s="40"/>
      <c r="F19" s="47" t="s">
        <v>4</v>
      </c>
      <c r="G19" s="53">
        <v>200</v>
      </c>
      <c r="H19" s="49">
        <v>125</v>
      </c>
    </row>
    <row r="20" spans="1:8" ht="30.75" customHeight="1">
      <c r="A20" s="71" t="s">
        <v>18</v>
      </c>
      <c r="B20" s="73"/>
      <c r="C20" s="39"/>
      <c r="D20" s="18" t="s">
        <v>22</v>
      </c>
      <c r="E20" s="40"/>
      <c r="F20" s="47" t="s">
        <v>4</v>
      </c>
      <c r="G20" s="53">
        <f>'[2]Аксессуары для Еврошифера'!G14</f>
        <v>1083</v>
      </c>
      <c r="H20" s="49">
        <v>775</v>
      </c>
    </row>
    <row r="21" spans="1:8" s="6" customFormat="1" ht="30.75" customHeight="1" thickBot="1">
      <c r="A21" s="74" t="s">
        <v>11</v>
      </c>
      <c r="B21" s="75"/>
      <c r="C21" s="41"/>
      <c r="D21" s="42" t="s">
        <v>23</v>
      </c>
      <c r="E21" s="43"/>
      <c r="F21" s="48" t="s">
        <v>8</v>
      </c>
      <c r="G21" s="57">
        <f>'[2]Аксессуары для Еврошифера'!G15</f>
        <v>120</v>
      </c>
      <c r="H21" s="50">
        <v>100</v>
      </c>
    </row>
    <row r="22" spans="1:8" ht="15">
      <c r="A22" s="2"/>
      <c r="B22" s="2"/>
      <c r="C22" s="1"/>
      <c r="D22" s="3"/>
      <c r="E22" s="3"/>
      <c r="F22" s="3"/>
      <c r="G22" s="4"/>
      <c r="H22" s="4"/>
    </row>
  </sheetData>
  <sheetProtection/>
  <mergeCells count="27">
    <mergeCell ref="A1:D1"/>
    <mergeCell ref="A10:H10"/>
    <mergeCell ref="A3:H3"/>
    <mergeCell ref="A5:A8"/>
    <mergeCell ref="B5:B6"/>
    <mergeCell ref="C5:C8"/>
    <mergeCell ref="D5:D8"/>
    <mergeCell ref="E5:E8"/>
    <mergeCell ref="B7:B8"/>
    <mergeCell ref="F14:F15"/>
    <mergeCell ref="A11:B11"/>
    <mergeCell ref="A12:A13"/>
    <mergeCell ref="E12:E13"/>
    <mergeCell ref="A16:B18"/>
    <mergeCell ref="C16:C18"/>
    <mergeCell ref="E16:E18"/>
    <mergeCell ref="F16:F18"/>
    <mergeCell ref="A21:B21"/>
    <mergeCell ref="F12:F13"/>
    <mergeCell ref="A14:A15"/>
    <mergeCell ref="C14:C15"/>
    <mergeCell ref="D14:D15"/>
    <mergeCell ref="E14:E15"/>
    <mergeCell ref="C12:C13"/>
    <mergeCell ref="D12:D13"/>
    <mergeCell ref="A19:B19"/>
    <mergeCell ref="A20:B20"/>
  </mergeCells>
  <printOptions/>
  <pageMargins left="0.35" right="0.21" top="0.15748031496062992" bottom="0.15748031496062992" header="0.31496062992125984" footer="0.4330708661417323"/>
  <pageSetup fitToHeight="1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Карлсон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Карлсон</dc:creator>
  <cp:keywords/>
  <dc:description/>
  <cp:lastModifiedBy>Карлсон</cp:lastModifiedBy>
  <cp:lastPrinted>2014-09-10T12:28:08Z</cp:lastPrinted>
  <dcterms:created xsi:type="dcterms:W3CDTF">2012-02-07T12:13:54Z</dcterms:created>
  <dcterms:modified xsi:type="dcterms:W3CDTF">2014-09-10T12:35:59Z</dcterms:modified>
  <cp:category/>
  <cp:version/>
  <cp:contentType/>
  <cp:contentStatus/>
</cp:coreProperties>
</file>